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ABA4BB75-C79D-4CA8-862C-DDDBF4210625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FUTSAL YILDIZ KIZ MERKEZ" sheetId="1" r:id="rId1"/>
    <sheet name="FUTSAL YILDIZ KIZ SUNGR GÜNCEL" sheetId="4" r:id="rId2"/>
    <sheet name="FUTSAL YILDIZ KIZ FİNAL ELEME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  <c r="B9" i="5"/>
  <c r="B7" i="5"/>
  <c r="B5" i="5"/>
  <c r="K14" i="4" l="1"/>
  <c r="C7" i="4"/>
  <c r="K13" i="4" s="1"/>
  <c r="C6" i="4"/>
  <c r="C5" i="4"/>
  <c r="K12" i="4" s="1"/>
  <c r="C9" i="1" l="1"/>
  <c r="K19" i="1" s="1"/>
  <c r="C8" i="1"/>
  <c r="K23" i="1" s="1"/>
  <c r="C7" i="1"/>
  <c r="C6" i="1"/>
  <c r="K15" i="1" s="1"/>
  <c r="C5" i="1"/>
  <c r="K17" i="1" s="1"/>
  <c r="K18" i="1" l="1"/>
  <c r="K14" i="1"/>
  <c r="K20" i="1"/>
  <c r="K21" i="1"/>
  <c r="K22" i="1"/>
  <c r="K16" i="1"/>
</calcChain>
</file>

<file path=xl/sharedStrings.xml><?xml version="1.0" encoding="utf-8"?>
<sst xmlns="http://schemas.openxmlformats.org/spreadsheetml/2006/main" count="134" uniqueCount="72">
  <si>
    <t>ÖĞRETİM YILI</t>
  </si>
  <si>
    <t>FİKSTÜRÜ</t>
  </si>
  <si>
    <t>TAKIMLAR</t>
  </si>
  <si>
    <t>KURA SONUCU</t>
  </si>
  <si>
    <t>A1</t>
  </si>
  <si>
    <t>A2</t>
  </si>
  <si>
    <t>A3</t>
  </si>
  <si>
    <t>A4</t>
  </si>
  <si>
    <t>A5</t>
  </si>
  <si>
    <t>ANASAYFA</t>
  </si>
  <si>
    <t>1-</t>
  </si>
  <si>
    <t>Mustafa Kemal OO</t>
  </si>
  <si>
    <t>A GRUBU</t>
  </si>
  <si>
    <t>2-</t>
  </si>
  <si>
    <t>Şehit Ali Karslı İHOO</t>
  </si>
  <si>
    <t>3-</t>
  </si>
  <si>
    <t>Mecitözü Atatürk OO</t>
  </si>
  <si>
    <t>4-</t>
  </si>
  <si>
    <t>Necip Fazıl Kısakürek OO</t>
  </si>
  <si>
    <t>5-</t>
  </si>
  <si>
    <t>İnkılap OO</t>
  </si>
  <si>
    <t>SIRA</t>
  </si>
  <si>
    <t>TARİH</t>
  </si>
  <si>
    <t>SAAT</t>
  </si>
  <si>
    <t>FİKSTÜR</t>
  </si>
  <si>
    <t>1.MAÇLAR</t>
  </si>
  <si>
    <t>A1-A4</t>
  </si>
  <si>
    <t>A2-A3</t>
  </si>
  <si>
    <t>2.MAÇLAR</t>
  </si>
  <si>
    <t>A5-A3</t>
  </si>
  <si>
    <t>A1-A2</t>
  </si>
  <si>
    <t>3.MAÇLAR</t>
  </si>
  <si>
    <t>A4-A2</t>
  </si>
  <si>
    <t>A5-A1</t>
  </si>
  <si>
    <t>4.MAÇLAR</t>
  </si>
  <si>
    <t>A3-A1</t>
  </si>
  <si>
    <t>A4-A5</t>
  </si>
  <si>
    <t>5.MAÇLAR</t>
  </si>
  <si>
    <t>A2-A5</t>
  </si>
  <si>
    <t>A3-A4</t>
  </si>
  <si>
    <t>2025 - 2026</t>
  </si>
  <si>
    <t>YILDIZ</t>
  </si>
  <si>
    <t>KIZ</t>
  </si>
  <si>
    <t>FUTSAL</t>
  </si>
  <si>
    <t>ÇORUM-MERKEZ</t>
  </si>
  <si>
    <t xml:space="preserve">BU HÜCRELERE KURA ÇEKİMİNE KATILACAK </t>
  </si>
  <si>
    <t>Sungurlu İsmetpaşa OO</t>
  </si>
  <si>
    <t>(A) GRUBU</t>
  </si>
  <si>
    <t>OLAN TAKIMLARI YAZINIZ, KURASINI ÇEKEN TAKIMI</t>
  </si>
  <si>
    <t>Sungurlu Atatürk OO</t>
  </si>
  <si>
    <t>SAĞDAKİ KURA SONUCU ALANINA YAPIŞTIRINIZ</t>
  </si>
  <si>
    <t>Sungurlu Dr.Sedat-Dr.Melahat Baran OO</t>
  </si>
  <si>
    <t>SUNGURLU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</si>
  <si>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</si>
  <si>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</si>
  <si>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</si>
  <si>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</si>
  <si>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3.LÜK-4.LÜK MAÇI (MAĞLUPLAR)</t>
  </si>
  <si>
    <t>TARİH:SAAT YAZAN HÜCRELERİ DÜZENLEYİNİZ…</t>
  </si>
  <si>
    <t>1.LİK-2.LİK MAÇI (GALİPLER)</t>
  </si>
  <si>
    <t xml:space="preserve"> </t>
  </si>
  <si>
    <t>MERKEZ GRUBU 1.</t>
  </si>
  <si>
    <t>SUNGURLU GRUBU 2.</t>
  </si>
  <si>
    <t>SUNGURLU GRUBU 1.</t>
  </si>
  <si>
    <t>MERKEZ GRUBU 2.</t>
  </si>
  <si>
    <t>TAKIMLAR
(SUNGURLU SPOR SALONU)</t>
  </si>
  <si>
    <t>MAÇ</t>
  </si>
  <si>
    <t>TAKIMLAR
(TOKİ SPOR SALONU)</t>
  </si>
  <si>
    <t>GRUBU İLK İKİ SIRADA TAMAMLAYAN OKULLAR
"ELEME FİNAL FİKSTÜRÜNE" YÜKSELECEKLER.</t>
  </si>
  <si>
    <t>03.02.2026  /  10:00</t>
  </si>
  <si>
    <t>03.02.2026  /  11:00</t>
  </si>
  <si>
    <t>2025-2026 OKUL SPORLARI FUTSAL YILDIZ KIZLAR "ELEME FİNAL FİKSTÜRÜ"
"TOKİ SPOR SALONU"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</si>
</sst>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sz val="12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2" fillId="6" borderId="16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5" borderId="2" xfId="0" applyFill="1" applyBorder="1" applyAlignment="1" applyProtection="1">
      <alignment horizont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8" borderId="34" xfId="0" applyFill="1" applyBorder="1" applyAlignment="1" applyProtection="1">
      <alignment horizontal="left" vertical="center" shrinkToFit="1"/>
      <protection locked="0"/>
    </xf>
    <xf numFmtId="0" fontId="2" fillId="6" borderId="16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6" borderId="32" xfId="0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9" xfId="0" applyBorder="1"/>
    <xf numFmtId="0" fontId="6" fillId="0" borderId="0" xfId="0" applyFont="1" applyAlignment="1">
      <alignment horizontal="center" vertical="center"/>
    </xf>
    <xf numFmtId="0" fontId="0" fillId="8" borderId="34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28" xfId="0" applyBorder="1"/>
    <xf numFmtId="0" fontId="0" fillId="0" borderId="0" xfId="0" applyBorder="1"/>
    <xf numFmtId="0" fontId="0" fillId="0" borderId="29" xfId="0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5" fillId="7" borderId="0" xfId="1" applyFont="1" applyFill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6" fillId="6" borderId="14" xfId="0" applyFont="1" applyFill="1" applyBorder="1" applyAlignment="1" applyProtection="1">
      <alignment horizontal="center" vertical="center" textRotation="90"/>
    </xf>
    <xf numFmtId="0" fontId="6" fillId="6" borderId="18" xfId="0" applyFont="1" applyFill="1" applyBorder="1" applyAlignment="1" applyProtection="1">
      <alignment horizontal="center" vertical="center" textRotation="90"/>
    </xf>
    <xf numFmtId="0" fontId="2" fillId="6" borderId="15" xfId="0" applyFont="1" applyFill="1" applyBorder="1" applyAlignment="1" applyProtection="1">
      <alignment horizontal="center" vertical="center"/>
    </xf>
    <xf numFmtId="0" fontId="2" fillId="6" borderId="16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6" borderId="19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6" borderId="20" xfId="0" applyFont="1" applyFill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2" fillId="6" borderId="15" xfId="0" applyFont="1" applyFill="1" applyBorder="1" applyAlignment="1" applyProtection="1">
      <alignment horizontal="center" vertical="center" wrapText="1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14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6" fillId="6" borderId="30" xfId="0" applyFont="1" applyFill="1" applyBorder="1" applyAlignment="1" applyProtection="1">
      <alignment horizontal="center" vertical="center" textRotation="90"/>
    </xf>
    <xf numFmtId="0" fontId="2" fillId="6" borderId="31" xfId="0" applyFont="1" applyFill="1" applyBorder="1" applyAlignment="1" applyProtection="1">
      <alignment horizontal="center" vertical="center"/>
    </xf>
    <xf numFmtId="0" fontId="2" fillId="6" borderId="32" xfId="0" applyFont="1" applyFill="1" applyBorder="1" applyAlignment="1" applyProtection="1">
      <alignment horizontal="center" vertical="center"/>
    </xf>
    <xf numFmtId="0" fontId="2" fillId="6" borderId="33" xfId="0" applyFont="1" applyFill="1" applyBorder="1" applyAlignment="1" applyProtection="1">
      <alignment horizontal="center" vertical="center"/>
    </xf>
    <xf numFmtId="0" fontId="0" fillId="6" borderId="36" xfId="0" applyFill="1" applyBorder="1" applyAlignment="1" applyProtection="1">
      <alignment horizontal="center"/>
    </xf>
    <xf numFmtId="0" fontId="0" fillId="6" borderId="37" xfId="0" applyFill="1" applyBorder="1" applyAlignment="1" applyProtection="1">
      <alignment horizontal="center"/>
    </xf>
    <xf numFmtId="0" fontId="0" fillId="6" borderId="38" xfId="0" applyFill="1" applyBorder="1" applyAlignment="1" applyProtection="1">
      <alignment horizontal="center"/>
    </xf>
    <xf numFmtId="0" fontId="0" fillId="0" borderId="40" xfId="0" applyBorder="1" applyAlignment="1" applyProtection="1">
      <alignment horizontal="left" vertical="center" shrinkToFit="1"/>
    </xf>
    <xf numFmtId="0" fontId="0" fillId="0" borderId="41" xfId="0" applyBorder="1" applyAlignment="1" applyProtection="1">
      <alignment horizontal="left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27" xfId="0" applyNumberFormat="1" applyBorder="1" applyAlignment="1" applyProtection="1">
      <alignment horizontal="right" vertical="center" shrinkToFit="1"/>
      <protection locked="0"/>
    </xf>
    <xf numFmtId="0" fontId="0" fillId="0" borderId="35" xfId="0" applyBorder="1" applyAlignment="1">
      <alignment horizontal="right"/>
    </xf>
    <xf numFmtId="164" fontId="0" fillId="0" borderId="42" xfId="0" applyNumberFormat="1" applyBorder="1" applyAlignment="1" applyProtection="1">
      <alignment horizontal="right" shrinkToFit="1"/>
      <protection locked="0"/>
    </xf>
    <xf numFmtId="164" fontId="0" fillId="0" borderId="43" xfId="0" applyNumberFormat="1" applyBorder="1" applyAlignment="1" applyProtection="1">
      <alignment horizontal="right" shrinkToFit="1"/>
      <protection locked="0"/>
    </xf>
    <xf numFmtId="20" fontId="0" fillId="0" borderId="42" xfId="0" applyNumberFormat="1" applyBorder="1" applyAlignment="1" applyProtection="1">
      <alignment horizontal="left" shrinkToFit="1"/>
      <protection locked="0"/>
    </xf>
    <xf numFmtId="0" fontId="0" fillId="0" borderId="42" xfId="0" applyBorder="1" applyAlignment="1" applyProtection="1">
      <alignment horizontal="left" shrinkToFit="1"/>
      <protection locked="0"/>
    </xf>
    <xf numFmtId="0" fontId="0" fillId="0" borderId="25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20" fontId="0" fillId="0" borderId="44" xfId="0" applyNumberFormat="1" applyBorder="1" applyAlignment="1" applyProtection="1">
      <alignment horizontal="left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4" borderId="0" xfId="1" applyFont="1" applyFill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3">
    <cellStyle name="Köprü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G28"/>
  <sheetViews>
    <sheetView zoomScaleNormal="100" workbookViewId="0">
      <selection activeCell="AE28" sqref="AE28"/>
    </sheetView>
  </sheetViews>
  <sheetFormatPr defaultColWidth="3.7109375" defaultRowHeight="15" customHeight="1" x14ac:dyDescent="0.25"/>
  <cols>
    <col min="1" max="1" width="3.7109375" style="4" customWidth="1"/>
    <col min="2" max="4" width="3.7109375" style="2"/>
    <col min="5" max="5" width="10.42578125" style="2" customWidth="1"/>
    <col min="6" max="17" width="3.7109375" style="2"/>
    <col min="18" max="18" width="2" style="2" customWidth="1"/>
    <col min="19" max="24" width="3.7109375" style="2" hidden="1" customWidth="1"/>
    <col min="25" max="25" width="14.42578125" style="2" customWidth="1"/>
    <col min="26" max="27" width="3.7109375" style="2"/>
    <col min="28" max="28" width="8.140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5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2" t="s">
        <v>0</v>
      </c>
      <c r="K1" s="52"/>
      <c r="L1" s="52"/>
      <c r="M1" s="52"/>
      <c r="N1" s="52"/>
      <c r="O1" s="52"/>
      <c r="P1" s="52" t="s">
        <v>41</v>
      </c>
      <c r="Q1" s="52"/>
      <c r="R1" s="52"/>
      <c r="S1" s="52"/>
      <c r="T1" s="52"/>
      <c r="U1" s="53" t="s">
        <v>42</v>
      </c>
      <c r="V1" s="53"/>
      <c r="W1" s="53"/>
      <c r="X1" s="53"/>
      <c r="Y1" s="53"/>
      <c r="Z1" s="1"/>
      <c r="AA1" s="1"/>
      <c r="AB1" s="1"/>
    </row>
    <row r="2" spans="1:59" ht="15.75" x14ac:dyDescent="0.25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2" t="s">
        <v>44</v>
      </c>
      <c r="M2" s="52"/>
      <c r="N2" s="52"/>
      <c r="O2" s="52"/>
      <c r="P2" s="52"/>
      <c r="Q2" s="52"/>
      <c r="R2" s="52"/>
      <c r="S2" s="52"/>
      <c r="T2" s="55" t="s">
        <v>1</v>
      </c>
      <c r="U2" s="55"/>
      <c r="V2" s="55"/>
      <c r="W2" s="55"/>
      <c r="X2" s="55"/>
      <c r="Y2" s="3" t="s">
        <v>1</v>
      </c>
      <c r="Z2" s="1"/>
      <c r="AA2" s="1"/>
      <c r="AB2" s="1"/>
      <c r="AD2" s="66" t="s">
        <v>2</v>
      </c>
      <c r="AE2" s="66"/>
      <c r="AF2" s="67" t="s">
        <v>3</v>
      </c>
      <c r="AG2" s="67"/>
      <c r="AJ2" s="68" t="s">
        <v>4</v>
      </c>
      <c r="AK2" s="68"/>
      <c r="AL2" s="68"/>
      <c r="AM2" s="68"/>
      <c r="AN2" s="68" t="s">
        <v>5</v>
      </c>
      <c r="AO2" s="68"/>
      <c r="AP2" s="68"/>
      <c r="AQ2" s="68"/>
      <c r="AR2" s="68" t="s">
        <v>6</v>
      </c>
      <c r="AS2" s="68"/>
      <c r="AT2" s="68"/>
      <c r="AU2" s="68"/>
      <c r="AV2" s="68" t="s">
        <v>7</v>
      </c>
      <c r="AW2" s="68"/>
      <c r="AX2" s="68"/>
      <c r="AY2" s="68"/>
      <c r="AZ2" s="68" t="s">
        <v>8</v>
      </c>
      <c r="BA2" s="68"/>
      <c r="BB2" s="68"/>
      <c r="BC2" s="68"/>
      <c r="BD2" s="56"/>
      <c r="BE2" s="56"/>
      <c r="BF2" s="56"/>
      <c r="BG2" s="56"/>
    </row>
    <row r="3" spans="1:59" ht="16.5" thickBot="1" x14ac:dyDescent="0.3">
      <c r="Y3" s="57"/>
      <c r="Z3" s="57"/>
      <c r="AA3" s="57"/>
      <c r="AB3" s="57"/>
      <c r="AD3" s="5" t="s">
        <v>10</v>
      </c>
      <c r="AE3" s="6"/>
      <c r="AF3" s="7" t="s">
        <v>4</v>
      </c>
      <c r="AG3" s="8" t="s">
        <v>11</v>
      </c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56"/>
      <c r="BE3" s="56"/>
      <c r="BF3" s="56"/>
      <c r="BG3" s="56"/>
    </row>
    <row r="4" spans="1:59" ht="15" customHeight="1" thickBot="1" x14ac:dyDescent="0.3">
      <c r="B4" s="58" t="s">
        <v>12</v>
      </c>
      <c r="C4" s="59"/>
      <c r="D4" s="59"/>
      <c r="E4" s="59"/>
      <c r="F4" s="59"/>
      <c r="G4" s="59"/>
      <c r="H4" s="59"/>
      <c r="I4" s="59"/>
      <c r="J4" s="60"/>
      <c r="K4" s="9"/>
      <c r="L4" s="61"/>
      <c r="M4" s="61"/>
      <c r="N4" s="61"/>
      <c r="O4" s="61"/>
      <c r="P4" s="61"/>
      <c r="Q4" s="61"/>
      <c r="R4" s="61"/>
      <c r="S4" s="61"/>
      <c r="U4" s="61"/>
      <c r="V4" s="61"/>
      <c r="W4" s="61"/>
      <c r="X4" s="61"/>
      <c r="Y4" s="61"/>
      <c r="Z4" s="61"/>
      <c r="AA4" s="61"/>
      <c r="AB4" s="61"/>
      <c r="AD4" s="5" t="s">
        <v>13</v>
      </c>
      <c r="AE4" s="6"/>
      <c r="AF4" s="7" t="s">
        <v>5</v>
      </c>
      <c r="AG4" s="8" t="s">
        <v>14</v>
      </c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56"/>
      <c r="BE4" s="56"/>
      <c r="BF4" s="56"/>
      <c r="BG4" s="56"/>
    </row>
    <row r="5" spans="1:59" x14ac:dyDescent="0.25">
      <c r="B5" s="10" t="s">
        <v>10</v>
      </c>
      <c r="C5" s="62" t="str">
        <f>AG3</f>
        <v>Mustafa Kemal OO</v>
      </c>
      <c r="D5" s="62"/>
      <c r="E5" s="62"/>
      <c r="F5" s="62"/>
      <c r="G5" s="62"/>
      <c r="H5" s="62"/>
      <c r="I5" s="62"/>
      <c r="J5" s="63"/>
      <c r="AD5" s="5" t="s">
        <v>15</v>
      </c>
      <c r="AE5" s="6"/>
      <c r="AF5" s="7" t="s">
        <v>6</v>
      </c>
      <c r="AG5" s="8" t="s">
        <v>16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56"/>
      <c r="BE5" s="56"/>
      <c r="BF5" s="56"/>
      <c r="BG5" s="56"/>
    </row>
    <row r="6" spans="1:59" x14ac:dyDescent="0.25">
      <c r="B6" s="11" t="s">
        <v>13</v>
      </c>
      <c r="C6" s="64" t="str">
        <f>AG4</f>
        <v>Şehit Ali Karslı İHOO</v>
      </c>
      <c r="D6" s="64"/>
      <c r="E6" s="64"/>
      <c r="F6" s="64"/>
      <c r="G6" s="64"/>
      <c r="H6" s="64"/>
      <c r="I6" s="64"/>
      <c r="J6" s="65"/>
      <c r="AD6" s="5" t="s">
        <v>17</v>
      </c>
      <c r="AE6" s="6"/>
      <c r="AF6" s="7" t="s">
        <v>7</v>
      </c>
      <c r="AG6" s="8" t="s">
        <v>18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56"/>
      <c r="BE6" s="56"/>
      <c r="BF6" s="56"/>
      <c r="BG6" s="56"/>
    </row>
    <row r="7" spans="1:59" x14ac:dyDescent="0.25">
      <c r="B7" s="11" t="s">
        <v>15</v>
      </c>
      <c r="C7" s="64" t="str">
        <f>AG5</f>
        <v>Mecitözü Atatürk OO</v>
      </c>
      <c r="D7" s="64"/>
      <c r="E7" s="64"/>
      <c r="F7" s="64"/>
      <c r="G7" s="64"/>
      <c r="H7" s="64"/>
      <c r="I7" s="64"/>
      <c r="J7" s="65"/>
      <c r="AD7" s="5" t="s">
        <v>19</v>
      </c>
      <c r="AE7" s="6"/>
      <c r="AF7" s="7" t="s">
        <v>8</v>
      </c>
      <c r="AG7" s="8" t="s">
        <v>20</v>
      </c>
    </row>
    <row r="8" spans="1:59" x14ac:dyDescent="0.25">
      <c r="B8" s="11" t="s">
        <v>17</v>
      </c>
      <c r="C8" s="64" t="str">
        <f>AG6</f>
        <v>Necip Fazıl Kısakürek OO</v>
      </c>
      <c r="D8" s="64"/>
      <c r="E8" s="64"/>
      <c r="F8" s="64"/>
      <c r="G8" s="64"/>
      <c r="H8" s="64"/>
      <c r="I8" s="64"/>
      <c r="J8" s="65"/>
    </row>
    <row r="9" spans="1:59" ht="15" customHeight="1" thickBot="1" x14ac:dyDescent="0.3">
      <c r="B9" s="12" t="s">
        <v>19</v>
      </c>
      <c r="C9" s="83" t="str">
        <f>AG7</f>
        <v>İnkılap OO</v>
      </c>
      <c r="D9" s="83"/>
      <c r="E9" s="83"/>
      <c r="F9" s="83"/>
      <c r="G9" s="83"/>
      <c r="H9" s="83"/>
      <c r="I9" s="83"/>
      <c r="J9" s="84"/>
    </row>
    <row r="10" spans="1:59" ht="15" customHeight="1" thickBot="1" x14ac:dyDescent="0.3">
      <c r="B10" s="13"/>
      <c r="C10" s="14"/>
      <c r="D10" s="14"/>
      <c r="E10" s="14"/>
      <c r="F10" s="14"/>
      <c r="G10" s="14"/>
      <c r="H10" s="14"/>
      <c r="I10" s="14"/>
      <c r="J10" s="14"/>
    </row>
    <row r="11" spans="1:59" ht="15.75" x14ac:dyDescent="0.25">
      <c r="A11" s="69" t="s">
        <v>21</v>
      </c>
      <c r="B11" s="71" t="s">
        <v>66</v>
      </c>
      <c r="C11" s="72"/>
      <c r="D11" s="73"/>
      <c r="E11" s="15"/>
      <c r="F11" s="71" t="s">
        <v>23</v>
      </c>
      <c r="G11" s="73"/>
      <c r="H11" s="71" t="s">
        <v>24</v>
      </c>
      <c r="I11" s="72"/>
      <c r="J11" s="73"/>
      <c r="K11" s="85" t="s">
        <v>67</v>
      </c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3"/>
    </row>
    <row r="12" spans="1:59" ht="15.75" x14ac:dyDescent="0.25">
      <c r="A12" s="70"/>
      <c r="B12" s="74"/>
      <c r="C12" s="75"/>
      <c r="D12" s="76"/>
      <c r="E12" s="16" t="s">
        <v>22</v>
      </c>
      <c r="F12" s="74"/>
      <c r="G12" s="76"/>
      <c r="H12" s="74"/>
      <c r="I12" s="75"/>
      <c r="J12" s="76"/>
      <c r="K12" s="7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</row>
    <row r="13" spans="1:59" ht="16.5" thickBot="1" x14ac:dyDescent="0.3">
      <c r="A13" s="70"/>
      <c r="B13" s="74"/>
      <c r="C13" s="75"/>
      <c r="D13" s="76"/>
      <c r="E13" s="16"/>
      <c r="F13" s="74"/>
      <c r="G13" s="76"/>
      <c r="H13" s="74"/>
      <c r="I13" s="75"/>
      <c r="J13" s="76"/>
      <c r="K13" s="7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6"/>
    </row>
    <row r="14" spans="1:59" x14ac:dyDescent="0.25">
      <c r="A14" s="17">
        <v>1</v>
      </c>
      <c r="B14" s="86" t="s">
        <v>25</v>
      </c>
      <c r="C14" s="87"/>
      <c r="D14" s="87"/>
      <c r="E14" s="29">
        <v>46016</v>
      </c>
      <c r="F14" s="88">
        <v>0.41666666666666669</v>
      </c>
      <c r="G14" s="87"/>
      <c r="H14" s="89" t="s">
        <v>26</v>
      </c>
      <c r="I14" s="89"/>
      <c r="J14" s="89"/>
      <c r="K14" s="90" t="str">
        <f>CONCATENATE(C5," ","-"," ",C8)</f>
        <v>Mustafa Kemal OO - Necip Fazıl Kısakürek OO</v>
      </c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</row>
    <row r="15" spans="1:59" x14ac:dyDescent="0.25">
      <c r="A15" s="18">
        <v>2</v>
      </c>
      <c r="B15" s="77" t="s">
        <v>25</v>
      </c>
      <c r="C15" s="78"/>
      <c r="D15" s="78"/>
      <c r="E15" s="30">
        <v>46016</v>
      </c>
      <c r="F15" s="79">
        <v>0.45833333333333331</v>
      </c>
      <c r="G15" s="78"/>
      <c r="H15" s="80" t="s">
        <v>27</v>
      </c>
      <c r="I15" s="80"/>
      <c r="J15" s="80"/>
      <c r="K15" s="81" t="str">
        <f>CONCATENATE(C6," ","-"," ",C7)</f>
        <v>Şehit Ali Karslı İHOO - Mecitözü Atatürk OO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2"/>
    </row>
    <row r="16" spans="1:59" x14ac:dyDescent="0.25">
      <c r="A16" s="18">
        <v>3</v>
      </c>
      <c r="B16" s="77" t="s">
        <v>28</v>
      </c>
      <c r="C16" s="78"/>
      <c r="D16" s="78"/>
      <c r="E16" s="30">
        <v>46017</v>
      </c>
      <c r="F16" s="79">
        <v>0.41666666666666669</v>
      </c>
      <c r="G16" s="78"/>
      <c r="H16" s="80" t="s">
        <v>29</v>
      </c>
      <c r="I16" s="80"/>
      <c r="J16" s="80"/>
      <c r="K16" s="81" t="str">
        <f>CONCATENATE(C9," ","-"," ",C7)</f>
        <v>İnkılap OO - Mecitözü Atatürk OO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2"/>
    </row>
    <row r="17" spans="1:28" x14ac:dyDescent="0.25">
      <c r="A17" s="18">
        <v>4</v>
      </c>
      <c r="B17" s="77" t="s">
        <v>28</v>
      </c>
      <c r="C17" s="78"/>
      <c r="D17" s="78"/>
      <c r="E17" s="30">
        <v>46017</v>
      </c>
      <c r="F17" s="79">
        <v>0.45833333333333331</v>
      </c>
      <c r="G17" s="78"/>
      <c r="H17" s="80" t="s">
        <v>30</v>
      </c>
      <c r="I17" s="80"/>
      <c r="J17" s="80"/>
      <c r="K17" s="81" t="str">
        <f>CONCATENATE(C5," ","-"," ",C6)</f>
        <v>Mustafa Kemal OO - Şehit Ali Karslı İHOO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2"/>
    </row>
    <row r="18" spans="1:28" x14ac:dyDescent="0.25">
      <c r="A18" s="18">
        <v>5</v>
      </c>
      <c r="B18" s="77" t="s">
        <v>31</v>
      </c>
      <c r="C18" s="78"/>
      <c r="D18" s="78"/>
      <c r="E18" s="30">
        <v>46022</v>
      </c>
      <c r="F18" s="79">
        <v>0.41666666666666669</v>
      </c>
      <c r="G18" s="78"/>
      <c r="H18" s="80" t="s">
        <v>32</v>
      </c>
      <c r="I18" s="80"/>
      <c r="J18" s="80"/>
      <c r="K18" s="81" t="str">
        <f>CONCATENATE(C8," ","-"," ",C6)</f>
        <v>Necip Fazıl Kısakürek OO - Şehit Ali Karslı İHOO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2"/>
    </row>
    <row r="19" spans="1:28" x14ac:dyDescent="0.25">
      <c r="A19" s="18">
        <v>6</v>
      </c>
      <c r="B19" s="77" t="s">
        <v>31</v>
      </c>
      <c r="C19" s="78"/>
      <c r="D19" s="78"/>
      <c r="E19" s="30">
        <v>46022</v>
      </c>
      <c r="F19" s="79">
        <v>0.45833333333333331</v>
      </c>
      <c r="G19" s="78"/>
      <c r="H19" s="80" t="s">
        <v>33</v>
      </c>
      <c r="I19" s="80"/>
      <c r="J19" s="80"/>
      <c r="K19" s="81" t="str">
        <f>CONCATENATE(C9," ","-"," ",C5)</f>
        <v>İnkılap OO - Mustafa Kemal OO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2"/>
    </row>
    <row r="20" spans="1:28" x14ac:dyDescent="0.25">
      <c r="A20" s="18">
        <v>7</v>
      </c>
      <c r="B20" s="77" t="s">
        <v>34</v>
      </c>
      <c r="C20" s="78"/>
      <c r="D20" s="78"/>
      <c r="E20" s="30">
        <v>46031</v>
      </c>
      <c r="F20" s="79">
        <v>0.41666666666666669</v>
      </c>
      <c r="G20" s="78"/>
      <c r="H20" s="80" t="s">
        <v>35</v>
      </c>
      <c r="I20" s="80"/>
      <c r="J20" s="80"/>
      <c r="K20" s="81" t="str">
        <f>CONCATENATE(C7," ","-"," ",C5)</f>
        <v>Mecitözü Atatürk OO - Mustafa Kemal OO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2"/>
    </row>
    <row r="21" spans="1:28" x14ac:dyDescent="0.25">
      <c r="A21" s="18">
        <v>8</v>
      </c>
      <c r="B21" s="77" t="s">
        <v>34</v>
      </c>
      <c r="C21" s="78"/>
      <c r="D21" s="78"/>
      <c r="E21" s="30">
        <v>46031</v>
      </c>
      <c r="F21" s="79">
        <v>0.45833333333333331</v>
      </c>
      <c r="G21" s="78"/>
      <c r="H21" s="80" t="s">
        <v>36</v>
      </c>
      <c r="I21" s="80"/>
      <c r="J21" s="80"/>
      <c r="K21" s="81" t="str">
        <f>CONCATENATE(C8," ","-"," ",C9)</f>
        <v>Necip Fazıl Kısakürek OO - İnkılap OO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2"/>
    </row>
    <row r="22" spans="1:28" x14ac:dyDescent="0.25">
      <c r="A22" s="18">
        <v>9</v>
      </c>
      <c r="B22" s="77" t="s">
        <v>37</v>
      </c>
      <c r="C22" s="78"/>
      <c r="D22" s="78"/>
      <c r="E22" s="30">
        <v>46036</v>
      </c>
      <c r="F22" s="79">
        <v>0.41666666666666669</v>
      </c>
      <c r="G22" s="78"/>
      <c r="H22" s="80" t="s">
        <v>38</v>
      </c>
      <c r="I22" s="80"/>
      <c r="J22" s="80"/>
      <c r="K22" s="81" t="str">
        <f>CONCATENATE(C6," ","-"," ",C9)</f>
        <v>Şehit Ali Karslı İHOO - İnkılap OO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2"/>
    </row>
    <row r="23" spans="1:28" ht="15" customHeight="1" thickBot="1" x14ac:dyDescent="0.3">
      <c r="A23" s="19">
        <v>10</v>
      </c>
      <c r="B23" s="98" t="s">
        <v>37</v>
      </c>
      <c r="C23" s="99"/>
      <c r="D23" s="99"/>
      <c r="E23" s="31">
        <v>46036</v>
      </c>
      <c r="F23" s="100">
        <v>0.45833333333333331</v>
      </c>
      <c r="G23" s="99"/>
      <c r="H23" s="101" t="s">
        <v>39</v>
      </c>
      <c r="I23" s="101"/>
      <c r="J23" s="101"/>
      <c r="K23" s="102" t="str">
        <f>CONCATENATE(C7," ","-"," ",C8)</f>
        <v>Mecitözü Atatürk OO - Necip Fazıl Kısakürek OO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3"/>
    </row>
    <row r="26" spans="1:28" ht="15" customHeight="1" thickBot="1" x14ac:dyDescent="0.3"/>
    <row r="27" spans="1:28" ht="24.95" customHeight="1" x14ac:dyDescent="0.25">
      <c r="A27" s="92" t="s">
        <v>68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4"/>
    </row>
    <row r="28" spans="1:28" ht="24.95" customHeight="1" thickBot="1" x14ac:dyDescent="0.3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7"/>
    </row>
  </sheetData>
  <mergeCells count="70">
    <mergeCell ref="A27:AB28"/>
    <mergeCell ref="B22:D22"/>
    <mergeCell ref="F22:G22"/>
    <mergeCell ref="H22:J22"/>
    <mergeCell ref="K22:AB22"/>
    <mergeCell ref="B23:D23"/>
    <mergeCell ref="F23:G23"/>
    <mergeCell ref="H23:J23"/>
    <mergeCell ref="K23:AB23"/>
    <mergeCell ref="B20:D20"/>
    <mergeCell ref="F20:G20"/>
    <mergeCell ref="H20:J20"/>
    <mergeCell ref="K20:AB20"/>
    <mergeCell ref="B21:D21"/>
    <mergeCell ref="F21:G21"/>
    <mergeCell ref="H21:J21"/>
    <mergeCell ref="K21:AB21"/>
    <mergeCell ref="B18:D18"/>
    <mergeCell ref="F18:G18"/>
    <mergeCell ref="H18:J18"/>
    <mergeCell ref="K18:AB18"/>
    <mergeCell ref="B19:D19"/>
    <mergeCell ref="F19:G19"/>
    <mergeCell ref="H19:J19"/>
    <mergeCell ref="K19:AB19"/>
    <mergeCell ref="B16:D16"/>
    <mergeCell ref="F16:G16"/>
    <mergeCell ref="H16:J16"/>
    <mergeCell ref="K16:AB16"/>
    <mergeCell ref="B17:D17"/>
    <mergeCell ref="F17:G17"/>
    <mergeCell ref="H17:J17"/>
    <mergeCell ref="K17:AB17"/>
    <mergeCell ref="B15:D15"/>
    <mergeCell ref="F15:G15"/>
    <mergeCell ref="H15:J15"/>
    <mergeCell ref="K15:AB15"/>
    <mergeCell ref="C7:J7"/>
    <mergeCell ref="C8:J8"/>
    <mergeCell ref="C9:J9"/>
    <mergeCell ref="K11:AB13"/>
    <mergeCell ref="B14:D14"/>
    <mergeCell ref="F14:G14"/>
    <mergeCell ref="H14:J14"/>
    <mergeCell ref="K14:AB14"/>
    <mergeCell ref="A11:A13"/>
    <mergeCell ref="B11:D13"/>
    <mergeCell ref="F11:G13"/>
    <mergeCell ref="H11:J13"/>
    <mergeCell ref="AZ2:BC6"/>
    <mergeCell ref="BD2:BG6"/>
    <mergeCell ref="Y3:AB3"/>
    <mergeCell ref="B4:J4"/>
    <mergeCell ref="L4:S4"/>
    <mergeCell ref="U4:AB4"/>
    <mergeCell ref="C5:J5"/>
    <mergeCell ref="C6:J6"/>
    <mergeCell ref="AD2:AE2"/>
    <mergeCell ref="AF2:AG2"/>
    <mergeCell ref="AJ2:AM6"/>
    <mergeCell ref="AN2:AQ6"/>
    <mergeCell ref="AR2:AU6"/>
    <mergeCell ref="AV2:AY6"/>
    <mergeCell ref="A1:I1"/>
    <mergeCell ref="J1:O1"/>
    <mergeCell ref="P1:T1"/>
    <mergeCell ref="U1:Y1"/>
    <mergeCell ref="A2:K2"/>
    <mergeCell ref="L2:S2"/>
    <mergeCell ref="T2:X2"/>
  </mergeCells>
  <pageMargins left="0.7" right="0.7" top="0.75" bottom="0.75" header="0.3" footer="0.3"/>
  <pageSetup paperSize="9" scale="85" orientation="portrait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U25"/>
  <sheetViews>
    <sheetView tabSelected="1" zoomScaleNormal="100" workbookViewId="0">
      <selection activeCell="AE20" sqref="AE20"/>
    </sheetView>
  </sheetViews>
  <sheetFormatPr defaultColWidth="3.7109375" defaultRowHeight="15" x14ac:dyDescent="0.25"/>
  <cols>
    <col min="1" max="1" width="3.7109375" style="26" customWidth="1"/>
    <col min="2" max="4" width="3.7109375" style="2"/>
    <col min="5" max="5" width="10.5703125" style="2" customWidth="1"/>
    <col min="6" max="27" width="3.7109375" style="2"/>
    <col min="28" max="28" width="5.7109375" style="2" customWidth="1"/>
    <col min="29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2" t="s">
        <v>0</v>
      </c>
      <c r="K1" s="52"/>
      <c r="L1" s="52"/>
      <c r="M1" s="52"/>
      <c r="N1" s="52"/>
      <c r="O1" s="52"/>
      <c r="P1" s="52" t="s">
        <v>41</v>
      </c>
      <c r="Q1" s="52"/>
      <c r="R1" s="52"/>
      <c r="S1" s="52"/>
      <c r="T1" s="52"/>
      <c r="U1" s="53" t="s">
        <v>42</v>
      </c>
      <c r="V1" s="53"/>
      <c r="W1" s="53"/>
      <c r="X1" s="53"/>
      <c r="Y1" s="53"/>
      <c r="Z1" s="1"/>
      <c r="AA1" s="1"/>
      <c r="AB1" s="1"/>
    </row>
    <row r="2" spans="1:47" ht="15.75" x14ac:dyDescent="0.25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2" t="s">
        <v>52</v>
      </c>
      <c r="M2" s="52"/>
      <c r="N2" s="52"/>
      <c r="O2" s="52"/>
      <c r="P2" s="52"/>
      <c r="Q2" s="52"/>
      <c r="R2" s="52"/>
      <c r="S2" s="52"/>
      <c r="T2" s="55" t="s">
        <v>1</v>
      </c>
      <c r="U2" s="55"/>
      <c r="V2" s="55"/>
      <c r="W2" s="55"/>
      <c r="X2" s="55"/>
      <c r="Y2" s="3"/>
      <c r="Z2" s="1"/>
      <c r="AA2" s="1"/>
      <c r="AB2" s="1"/>
      <c r="AD2" s="66" t="s">
        <v>2</v>
      </c>
      <c r="AE2" s="66"/>
      <c r="AF2" s="67" t="s">
        <v>3</v>
      </c>
      <c r="AG2" s="67"/>
      <c r="AJ2" s="68" t="s">
        <v>4</v>
      </c>
      <c r="AK2" s="68"/>
      <c r="AL2" s="68"/>
      <c r="AM2" s="68"/>
      <c r="AN2" s="68" t="s">
        <v>5</v>
      </c>
      <c r="AO2" s="68"/>
      <c r="AP2" s="68"/>
      <c r="AQ2" s="68"/>
      <c r="AR2" s="68" t="s">
        <v>6</v>
      </c>
      <c r="AS2" s="68"/>
      <c r="AT2" s="68"/>
      <c r="AU2" s="68"/>
    </row>
    <row r="3" spans="1:47" ht="16.5" thickBot="1" x14ac:dyDescent="0.3">
      <c r="Y3" s="57"/>
      <c r="Z3" s="57"/>
      <c r="AA3" s="57"/>
      <c r="AB3" s="57"/>
      <c r="AD3" s="5" t="s">
        <v>10</v>
      </c>
      <c r="AE3" s="20" t="s">
        <v>45</v>
      </c>
      <c r="AF3" s="7" t="s">
        <v>4</v>
      </c>
      <c r="AG3" s="8" t="s">
        <v>46</v>
      </c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</row>
    <row r="4" spans="1:47" ht="15" customHeight="1" thickBot="1" x14ac:dyDescent="0.3">
      <c r="B4" s="108" t="s">
        <v>47</v>
      </c>
      <c r="C4" s="109"/>
      <c r="D4" s="109"/>
      <c r="E4" s="109"/>
      <c r="F4" s="109"/>
      <c r="G4" s="109"/>
      <c r="H4" s="109"/>
      <c r="I4" s="109"/>
      <c r="J4" s="110"/>
      <c r="K4" s="9"/>
      <c r="L4" s="61"/>
      <c r="M4" s="61"/>
      <c r="N4" s="61"/>
      <c r="O4" s="61"/>
      <c r="P4" s="61"/>
      <c r="Q4" s="61"/>
      <c r="R4" s="61"/>
      <c r="S4" s="61"/>
      <c r="U4" s="9"/>
      <c r="V4" s="9"/>
      <c r="W4" s="9"/>
      <c r="X4" s="9"/>
      <c r="Y4" s="9"/>
      <c r="Z4" s="9"/>
      <c r="AA4" s="9"/>
      <c r="AB4" s="9"/>
      <c r="AD4" s="5" t="s">
        <v>13</v>
      </c>
      <c r="AE4" s="20" t="s">
        <v>48</v>
      </c>
      <c r="AF4" s="7" t="s">
        <v>5</v>
      </c>
      <c r="AG4" s="8" t="s">
        <v>49</v>
      </c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</row>
    <row r="5" spans="1:47" x14ac:dyDescent="0.25">
      <c r="B5" s="28" t="s">
        <v>10</v>
      </c>
      <c r="C5" s="111" t="str">
        <f>AG3</f>
        <v>Sungurlu İsmetpaşa OO</v>
      </c>
      <c r="D5" s="111"/>
      <c r="E5" s="111"/>
      <c r="F5" s="111"/>
      <c r="G5" s="111"/>
      <c r="H5" s="111"/>
      <c r="I5" s="111"/>
      <c r="J5" s="112"/>
      <c r="AD5" s="5" t="s">
        <v>15</v>
      </c>
      <c r="AE5" s="20" t="s">
        <v>50</v>
      </c>
      <c r="AF5" s="7" t="s">
        <v>6</v>
      </c>
      <c r="AG5" s="8" t="s">
        <v>51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</row>
    <row r="6" spans="1:47" x14ac:dyDescent="0.25">
      <c r="B6" s="11" t="s">
        <v>13</v>
      </c>
      <c r="C6" s="64" t="str">
        <f>AG4</f>
        <v>Sungurlu Atatürk OO</v>
      </c>
      <c r="D6" s="64"/>
      <c r="E6" s="64"/>
      <c r="F6" s="64"/>
      <c r="G6" s="64"/>
      <c r="H6" s="64"/>
      <c r="I6" s="64"/>
      <c r="J6" s="65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</row>
    <row r="7" spans="1:47" ht="15" customHeight="1" thickBot="1" x14ac:dyDescent="0.3">
      <c r="B7" s="12" t="s">
        <v>15</v>
      </c>
      <c r="C7" s="83" t="str">
        <f>AG5</f>
        <v>Sungurlu Dr.Sedat-Dr.Melahat Baran OO</v>
      </c>
      <c r="D7" s="83"/>
      <c r="E7" s="83"/>
      <c r="F7" s="83"/>
      <c r="G7" s="83"/>
      <c r="H7" s="83"/>
      <c r="I7" s="83"/>
      <c r="J7" s="84"/>
    </row>
    <row r="8" spans="1:47" ht="15" customHeight="1" thickBot="1" x14ac:dyDescent="0.3"/>
    <row r="9" spans="1:47" ht="15.75" x14ac:dyDescent="0.25">
      <c r="A9" s="69" t="s">
        <v>21</v>
      </c>
      <c r="B9" s="71" t="s">
        <v>66</v>
      </c>
      <c r="C9" s="72"/>
      <c r="D9" s="73"/>
      <c r="E9" s="24"/>
      <c r="F9" s="71" t="s">
        <v>23</v>
      </c>
      <c r="G9" s="73"/>
      <c r="H9" s="71" t="s">
        <v>24</v>
      </c>
      <c r="I9" s="72"/>
      <c r="J9" s="73"/>
      <c r="K9" s="85" t="s">
        <v>65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</row>
    <row r="10" spans="1:47" ht="15.75" x14ac:dyDescent="0.25">
      <c r="A10" s="70"/>
      <c r="B10" s="74"/>
      <c r="C10" s="75"/>
      <c r="D10" s="76"/>
      <c r="E10" s="25" t="s">
        <v>22</v>
      </c>
      <c r="F10" s="74"/>
      <c r="G10" s="76"/>
      <c r="H10" s="74"/>
      <c r="I10" s="75"/>
      <c r="J10" s="76"/>
      <c r="K10" s="7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6"/>
    </row>
    <row r="11" spans="1:47" ht="16.5" thickBot="1" x14ac:dyDescent="0.3">
      <c r="A11" s="104"/>
      <c r="B11" s="105"/>
      <c r="C11" s="106"/>
      <c r="D11" s="107"/>
      <c r="E11" s="27"/>
      <c r="F11" s="105"/>
      <c r="G11" s="107"/>
      <c r="H11" s="105"/>
      <c r="I11" s="106"/>
      <c r="J11" s="107"/>
      <c r="K11" s="105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spans="1:47" x14ac:dyDescent="0.25">
      <c r="A12" s="10">
        <v>1</v>
      </c>
      <c r="B12" s="87" t="s">
        <v>25</v>
      </c>
      <c r="C12" s="87"/>
      <c r="D12" s="87"/>
      <c r="E12" s="29">
        <v>46030</v>
      </c>
      <c r="F12" s="88">
        <v>0.58333333333333337</v>
      </c>
      <c r="G12" s="87"/>
      <c r="H12" s="89" t="s">
        <v>30</v>
      </c>
      <c r="I12" s="89"/>
      <c r="J12" s="89"/>
      <c r="K12" s="90" t="str">
        <f>CONCATENATE(C5," ","-"," ",C6)</f>
        <v>Sungurlu İsmetpaşa OO - Sungurlu Atatürk OO</v>
      </c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</row>
    <row r="13" spans="1:47" x14ac:dyDescent="0.25">
      <c r="A13" s="11">
        <v>2</v>
      </c>
      <c r="B13" s="78" t="s">
        <v>28</v>
      </c>
      <c r="C13" s="78"/>
      <c r="D13" s="78"/>
      <c r="E13" s="30">
        <v>46035</v>
      </c>
      <c r="F13" s="79">
        <v>0.5</v>
      </c>
      <c r="G13" s="78"/>
      <c r="H13" s="80" t="s">
        <v>35</v>
      </c>
      <c r="I13" s="80"/>
      <c r="J13" s="80"/>
      <c r="K13" s="81" t="str">
        <f>CONCATENATE(C7," ","-"," ",C5)</f>
        <v>Sungurlu Dr.Sedat-Dr.Melahat Baran OO - Sungurlu İsmetpaşa OO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2"/>
    </row>
    <row r="14" spans="1:47" ht="15" customHeight="1" thickBot="1" x14ac:dyDescent="0.3">
      <c r="A14" s="12">
        <v>3</v>
      </c>
      <c r="B14" s="99" t="s">
        <v>31</v>
      </c>
      <c r="C14" s="99"/>
      <c r="D14" s="99"/>
      <c r="E14" s="31">
        <v>46037</v>
      </c>
      <c r="F14" s="100">
        <v>0.5</v>
      </c>
      <c r="G14" s="99"/>
      <c r="H14" s="101" t="s">
        <v>27</v>
      </c>
      <c r="I14" s="101"/>
      <c r="J14" s="101"/>
      <c r="K14" s="102" t="str">
        <f>CONCATENATE(C6," ","-"," ",C7)</f>
        <v>Sungurlu Atatürk OO - Sungurlu Dr.Sedat-Dr.Melahat Baran OO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3"/>
    </row>
    <row r="17" spans="1:28" ht="15.75" thickBot="1" x14ac:dyDescent="0.3"/>
    <row r="18" spans="1:28" ht="24.95" customHeight="1" x14ac:dyDescent="0.25">
      <c r="A18" s="92" t="s">
        <v>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4"/>
    </row>
    <row r="19" spans="1:28" ht="24.95" customHeight="1" thickBot="1" x14ac:dyDescent="0.3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7"/>
    </row>
    <row r="20" spans="1:28" ht="67.5" x14ac:dyDescent="0.25"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8" ht="67.5" x14ac:dyDescent="0.25"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8" ht="67.5" x14ac:dyDescent="0.25"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5" spans="1:28" x14ac:dyDescent="0.25">
      <c r="O25" s="2" t="s">
        <v>60</v>
      </c>
    </row>
  </sheetData>
  <mergeCells count="36">
    <mergeCell ref="A18:AB19"/>
    <mergeCell ref="B14:D14"/>
    <mergeCell ref="F14:G14"/>
    <mergeCell ref="H14:J14"/>
    <mergeCell ref="K14:AB14"/>
    <mergeCell ref="B12:D12"/>
    <mergeCell ref="F12:G12"/>
    <mergeCell ref="H12:J12"/>
    <mergeCell ref="K12:AB12"/>
    <mergeCell ref="B13:D13"/>
    <mergeCell ref="F13:G13"/>
    <mergeCell ref="H13:J13"/>
    <mergeCell ref="K13:AB13"/>
    <mergeCell ref="B4:J4"/>
    <mergeCell ref="L4:S4"/>
    <mergeCell ref="C5:J5"/>
    <mergeCell ref="C6:J6"/>
    <mergeCell ref="C7:J7"/>
    <mergeCell ref="A9:A11"/>
    <mergeCell ref="B9:D11"/>
    <mergeCell ref="F9:G11"/>
    <mergeCell ref="H9:J11"/>
    <mergeCell ref="K9:AB11"/>
    <mergeCell ref="AD2:AE2"/>
    <mergeCell ref="AF2:AG2"/>
    <mergeCell ref="AJ2:AM6"/>
    <mergeCell ref="AN2:AQ6"/>
    <mergeCell ref="AR2:AU6"/>
    <mergeCell ref="Y3:AB3"/>
    <mergeCell ref="A1:I1"/>
    <mergeCell ref="J1:O1"/>
    <mergeCell ref="P1:T1"/>
    <mergeCell ref="U1:Y1"/>
    <mergeCell ref="A2:K2"/>
    <mergeCell ref="L2:S2"/>
    <mergeCell ref="T2:X2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D5BC-E2F2-45D4-8BB2-D92BDEB86D57}">
  <sheetPr>
    <tabColor rgb="FF92D050"/>
  </sheetPr>
  <dimension ref="A1:BM15"/>
  <sheetViews>
    <sheetView workbookViewId="0">
      <selection activeCell="R22" sqref="R22"/>
    </sheetView>
  </sheetViews>
  <sheetFormatPr defaultColWidth="3.7109375" defaultRowHeight="15" customHeight="1" x14ac:dyDescent="0.25"/>
  <cols>
    <col min="1" max="1" width="3.7109375" style="36"/>
    <col min="12" max="12" width="10.85546875" customWidth="1"/>
    <col min="15" max="15" width="10.85546875" customWidth="1"/>
    <col min="18" max="18" width="25.85546875" customWidth="1"/>
    <col min="26" max="33" width="3.7109375" style="47"/>
    <col min="41" max="41" width="3.7109375" style="43"/>
    <col min="42" max="42" width="40.7109375" customWidth="1"/>
    <col min="43" max="43" width="3.7109375" style="45"/>
    <col min="44" max="44" width="40.7109375" customWidth="1"/>
  </cols>
  <sheetData>
    <row r="1" spans="1:65" ht="15" customHeight="1" x14ac:dyDescent="0.25">
      <c r="A1" s="113" t="s">
        <v>71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50"/>
      <c r="AA1" s="50"/>
      <c r="AB1" s="50"/>
      <c r="AC1" s="50"/>
      <c r="AD1" s="50"/>
      <c r="AE1" s="50"/>
      <c r="AF1" s="50"/>
      <c r="AG1" s="50"/>
    </row>
    <row r="2" spans="1:65" ht="33" customHeight="1" thickBot="1" x14ac:dyDescent="0.3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50"/>
      <c r="AA2" s="50"/>
      <c r="AB2" s="50"/>
      <c r="AC2" s="50"/>
      <c r="AD2" s="50"/>
      <c r="AE2" s="50"/>
      <c r="AF2" s="50"/>
      <c r="AG2" s="50"/>
    </row>
    <row r="3" spans="1:65" ht="33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65" ht="18" x14ac:dyDescent="0.25">
      <c r="A4" s="132"/>
      <c r="B4" s="132"/>
      <c r="C4" s="132"/>
      <c r="D4" s="132"/>
      <c r="E4" s="132"/>
      <c r="F4" s="132"/>
      <c r="G4" s="132"/>
      <c r="H4" s="133"/>
      <c r="I4" s="133"/>
      <c r="J4" s="133"/>
      <c r="K4" s="133"/>
      <c r="L4" s="133"/>
      <c r="M4" s="133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28"/>
      <c r="AJ4" s="128"/>
      <c r="AK4" s="128"/>
      <c r="AL4" s="128"/>
      <c r="AM4" s="128"/>
      <c r="AO4" s="129" t="s">
        <v>2</v>
      </c>
      <c r="AP4" s="129"/>
      <c r="AQ4" s="130" t="s">
        <v>3</v>
      </c>
      <c r="AR4" s="130"/>
    </row>
    <row r="5" spans="1:65" ht="24.95" customHeight="1" x14ac:dyDescent="0.25">
      <c r="A5" s="32" t="s">
        <v>10</v>
      </c>
      <c r="B5" s="125" t="str">
        <f>AR5</f>
        <v>MERKEZ GRUBU 1.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  <c r="N5" s="22"/>
      <c r="W5" s="47"/>
      <c r="AH5" s="131" t="s">
        <v>9</v>
      </c>
      <c r="AI5" s="131"/>
      <c r="AJ5" s="131"/>
      <c r="AK5" s="131"/>
      <c r="AO5" s="33" t="s">
        <v>10</v>
      </c>
      <c r="AP5" s="23" t="s">
        <v>53</v>
      </c>
      <c r="AQ5" s="34" t="s">
        <v>10</v>
      </c>
      <c r="AR5" s="35" t="s">
        <v>61</v>
      </c>
      <c r="AT5" s="117">
        <v>1</v>
      </c>
      <c r="AU5" s="117"/>
      <c r="AV5" s="117"/>
      <c r="AW5" s="117"/>
      <c r="AX5" s="117"/>
      <c r="AY5" s="117">
        <v>2</v>
      </c>
      <c r="AZ5" s="117"/>
      <c r="BA5" s="117"/>
      <c r="BB5" s="117"/>
      <c r="BC5" s="117"/>
      <c r="BD5" s="117">
        <v>3</v>
      </c>
      <c r="BE5" s="117"/>
      <c r="BF5" s="117"/>
      <c r="BG5" s="117"/>
      <c r="BH5" s="117"/>
      <c r="BI5" s="117">
        <v>4</v>
      </c>
      <c r="BJ5" s="117"/>
      <c r="BK5" s="117"/>
      <c r="BL5" s="117"/>
      <c r="BM5" s="117"/>
    </row>
    <row r="6" spans="1:65" ht="24.95" customHeight="1" x14ac:dyDescent="0.25">
      <c r="B6" s="118" t="s">
        <v>69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9"/>
      <c r="N6" s="37"/>
      <c r="O6" s="38"/>
      <c r="P6" s="38"/>
      <c r="Q6" s="38"/>
      <c r="R6" s="39"/>
      <c r="W6" s="47"/>
      <c r="AO6" s="33" t="s">
        <v>13</v>
      </c>
      <c r="AP6" s="23" t="s">
        <v>54</v>
      </c>
      <c r="AQ6" s="34" t="s">
        <v>13</v>
      </c>
      <c r="AR6" s="35" t="s">
        <v>62</v>
      </c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</row>
    <row r="7" spans="1:65" ht="24.95" customHeight="1" x14ac:dyDescent="0.25">
      <c r="A7" s="40" t="s">
        <v>13</v>
      </c>
      <c r="B7" s="115" t="str">
        <f>AR6</f>
        <v>SUNGURLU GRUBU 2.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6"/>
      <c r="P7" s="41" t="s">
        <v>57</v>
      </c>
      <c r="Q7" s="41"/>
      <c r="R7" s="48"/>
      <c r="S7" s="41"/>
      <c r="T7" s="41"/>
      <c r="U7" s="41"/>
      <c r="V7" s="41"/>
      <c r="W7" s="47"/>
      <c r="AO7" s="33" t="s">
        <v>15</v>
      </c>
      <c r="AP7" s="23" t="s">
        <v>55</v>
      </c>
      <c r="AQ7" s="34" t="s">
        <v>15</v>
      </c>
      <c r="AR7" s="35" t="s">
        <v>63</v>
      </c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</row>
    <row r="8" spans="1:65" ht="24.95" customHeight="1" thickBot="1" x14ac:dyDescent="0.3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P8" s="121">
        <v>46059</v>
      </c>
      <c r="Q8" s="121"/>
      <c r="R8" s="122"/>
      <c r="S8" s="123">
        <v>0.41666666666666669</v>
      </c>
      <c r="T8" s="124"/>
      <c r="U8" s="124"/>
      <c r="V8" s="124"/>
      <c r="W8" s="47"/>
      <c r="AO8" s="33" t="s">
        <v>17</v>
      </c>
      <c r="AP8" s="23" t="s">
        <v>56</v>
      </c>
      <c r="AQ8" s="34" t="s">
        <v>17</v>
      </c>
      <c r="AR8" s="35" t="s">
        <v>64</v>
      </c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</row>
    <row r="9" spans="1:65" ht="24.95" customHeight="1" thickTop="1" x14ac:dyDescent="0.25">
      <c r="A9" s="32" t="s">
        <v>15</v>
      </c>
      <c r="B9" s="125" t="str">
        <f>AR7</f>
        <v>SUNGURLU GRUBU 1.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  <c r="P9" s="41" t="s">
        <v>59</v>
      </c>
      <c r="Q9" s="41"/>
      <c r="R9" s="42"/>
      <c r="S9" s="41"/>
      <c r="T9" s="41"/>
      <c r="U9" s="41"/>
      <c r="V9" s="41"/>
      <c r="W9" s="47"/>
      <c r="AP9" s="44" t="s">
        <v>58</v>
      </c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</row>
    <row r="10" spans="1:65" ht="24.95" customHeight="1" thickBot="1" x14ac:dyDescent="0.3">
      <c r="B10" s="118" t="s">
        <v>70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9"/>
      <c r="N10" s="46"/>
      <c r="O10" s="41"/>
      <c r="P10" s="121">
        <v>46059</v>
      </c>
      <c r="Q10" s="121"/>
      <c r="R10" s="122"/>
      <c r="S10" s="127">
        <v>0.45833333333333331</v>
      </c>
      <c r="T10" s="124"/>
      <c r="U10" s="124"/>
      <c r="V10" s="124"/>
      <c r="W10" s="4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</row>
    <row r="11" spans="1:65" ht="24.95" customHeight="1" thickTop="1" x14ac:dyDescent="0.25">
      <c r="A11" s="40" t="s">
        <v>17</v>
      </c>
      <c r="B11" s="115" t="str">
        <f>AR8</f>
        <v>MERKEZ GRUBU 2.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  <c r="S11" s="47"/>
      <c r="T11" s="47"/>
      <c r="U11" s="47"/>
      <c r="V11" s="47"/>
      <c r="W11" s="47"/>
    </row>
    <row r="12" spans="1:65" ht="15" customHeight="1" x14ac:dyDescent="0.25">
      <c r="W12" s="47"/>
    </row>
    <row r="13" spans="1:65" ht="15" customHeight="1" x14ac:dyDescent="0.25">
      <c r="W13" s="47"/>
    </row>
    <row r="14" spans="1:65" ht="15" customHeight="1" x14ac:dyDescent="0.25">
      <c r="W14" s="47"/>
    </row>
    <row r="15" spans="1:65" ht="15" customHeight="1" x14ac:dyDescent="0.25">
      <c r="W15" s="47"/>
    </row>
  </sheetData>
  <mergeCells count="26">
    <mergeCell ref="AO4:AP4"/>
    <mergeCell ref="AQ4:AR4"/>
    <mergeCell ref="B5:M5"/>
    <mergeCell ref="AH5:AK5"/>
    <mergeCell ref="A4:G4"/>
    <mergeCell ref="H4:M4"/>
    <mergeCell ref="N4:R4"/>
    <mergeCell ref="S4:W4"/>
    <mergeCell ref="X4:AC4"/>
    <mergeCell ref="AD4:AH4"/>
    <mergeCell ref="A1:Y2"/>
    <mergeCell ref="B11:M11"/>
    <mergeCell ref="AY5:BC10"/>
    <mergeCell ref="BD5:BH10"/>
    <mergeCell ref="BI5:BM10"/>
    <mergeCell ref="B6:M6"/>
    <mergeCell ref="B7:M7"/>
    <mergeCell ref="B8:M8"/>
    <mergeCell ref="P8:R8"/>
    <mergeCell ref="S8:V8"/>
    <mergeCell ref="B9:M9"/>
    <mergeCell ref="B10:M10"/>
    <mergeCell ref="AT5:AX10"/>
    <mergeCell ref="P10:R10"/>
    <mergeCell ref="S10:V10"/>
    <mergeCell ref="AI4:AM4"/>
  </mergeCells>
  <hyperlinks>
    <hyperlink ref="AH5:AK5" location="ANASAYFA!A1" display="ANASAYFA" xr:uid="{9F3A5767-5B21-4CBE-88AD-873902847BC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FUTSAL YILDIZ KIZ MERKEZ</vt:lpstr>
      <vt:lpstr>FUTSAL YILDIZ KIZ SUNGR GÜNCEL</vt:lpstr>
      <vt:lpstr>FUTSAL YILDIZ KIZ FİNAL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2025-11-20T11:33:18Z</dcterms:modified>
</cp:coreProperties>
</file>